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CC08E792-B82D-4038-9C5F-E02BD871F967}" xr6:coauthVersionLast="47" xr6:coauthVersionMax="47" xr10:uidLastSave="{00000000-0000-0000-0000-000000000000}"/>
  <bookViews>
    <workbookView xWindow="-120" yWindow="-120" windowWidth="20640" windowHeight="11160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<sst xmlns="http://schemas.openxmlformats.org/spreadsheetml/2006/main" count="19" uniqueCount="19">
  <si>
    <t>NUDO 1 PLEGABLE LASCO</t>
  </si>
  <si>
    <t>CODIGO</t>
  </si>
  <si>
    <t>NOMBRE</t>
  </si>
  <si>
    <t>VALOR</t>
  </si>
  <si>
    <t>NUDO 3/4" LD</t>
  </si>
  <si>
    <t>NUDO 3/4 PLEGABLE A/F LASCO</t>
  </si>
  <si>
    <t>NUDO 1 1/2" A/F LASCO</t>
  </si>
  <si>
    <t>NUDO 2" A/F LASCO</t>
  </si>
  <si>
    <t>CODO 3/4" X 90º A/F LASCO</t>
  </si>
  <si>
    <t>CODO 1 1/4" X 90º A/F LASCO</t>
  </si>
  <si>
    <t>CODO 2" X 90º A/F LASCO</t>
  </si>
  <si>
    <t>CODO 4 X 90 A/F LASCO</t>
  </si>
  <si>
    <t>CODO 4 X 45 A/F LASCO</t>
  </si>
  <si>
    <t>CODO 3 X 45 A/F LASCO</t>
  </si>
  <si>
    <t>REDUCTOR  DE 1" X 3/4" A/F LASCO</t>
  </si>
  <si>
    <t>TEE 3/4  A/F LASCO</t>
  </si>
  <si>
    <t>VALVULA C/ NUDO 1/2" PVC LD</t>
  </si>
  <si>
    <t>VALVULA C/ NUDO 3/4" PVC LD</t>
  </si>
  <si>
    <t>REDUCTOR  DE 1 1/2" X 1" A/F LASCO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</si>
</sst>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6" formatCode="_ [$$-300A]* #,##0.00_ ;_ [$$-300A]* \-#,##0.00_ ;_ [$$-300A]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">
    <xf numFmtId="0" fontId="0" fillId="0" borderId="0" xfId="0"/>
    <xf numFmtId="166" fontId="0" fillId="0" borderId="0" xfId="1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9"/>
  <sheetViews>
    <sheetView tabSelected="1" workbookViewId="0">
      <selection activeCell="A3" sqref="A3:D17"/>
    </sheetView>
  </sheetViews>
  <sheetFormatPr baseColWidth="10" defaultRowHeight="15" x14ac:dyDescent="0.25"/>
  <cols>
    <col min="2" max="2" width="33.28515625" bestFit="1" customWidth="1"/>
  </cols>
  <sheetData>
    <row r="3" spans="1:3" x14ac:dyDescent="0.25">
      <c r="A3" t="s">
        <v>1</v>
      </c>
      <c r="B3" t="s">
        <v>2</v>
      </c>
      <c r="C3" t="s">
        <v>3</v>
      </c>
    </row>
    <row r="4" spans="1:3" x14ac:dyDescent="0.25">
      <c r="A4">
        <v>1001</v>
      </c>
      <c r="B4" t="s">
        <v>0</v>
      </c>
      <c r="C4" s="1">
        <f>3.18/0.8</f>
        <v>3.9750000000000001</v>
      </c>
    </row>
    <row r="5" spans="1:3" x14ac:dyDescent="0.25">
      <c r="A5">
        <v>1002</v>
      </c>
      <c r="B5" t="s">
        <v>4</v>
      </c>
      <c r="C5" s="1">
        <f>0.97/0.8</f>
        <v>1.2124999999999999</v>
      </c>
    </row>
    <row r="6" spans="1:3" x14ac:dyDescent="0.25">
      <c r="A6">
        <v>1003</v>
      </c>
      <c r="B6" t="s">
        <v>5</v>
      </c>
      <c r="C6" s="1">
        <f>3.1/0.8</f>
        <v>3.875</v>
      </c>
    </row>
    <row r="7" spans="1:3" x14ac:dyDescent="0.25">
      <c r="A7">
        <v>1004</v>
      </c>
      <c r="B7" t="s">
        <v>6</v>
      </c>
      <c r="C7" s="1">
        <f>10.74/0.8</f>
        <v>13.424999999999999</v>
      </c>
    </row>
    <row r="8" spans="1:3" x14ac:dyDescent="0.25">
      <c r="A8">
        <v>1005</v>
      </c>
      <c r="B8" t="s">
        <v>7</v>
      </c>
      <c r="C8" s="1">
        <f>14.47/0.8</f>
        <v>18.087499999999999</v>
      </c>
    </row>
    <row r="9" spans="1:3" x14ac:dyDescent="0.25">
      <c r="A9">
        <v>1006</v>
      </c>
      <c r="B9" t="s">
        <v>8</v>
      </c>
      <c r="C9" s="1">
        <f>0.3/0.8</f>
        <v>0.37499999999999994</v>
      </c>
    </row>
    <row r="10" spans="1:3" x14ac:dyDescent="0.25">
      <c r="A10">
        <v>1007</v>
      </c>
      <c r="B10" t="s">
        <v>9</v>
      </c>
      <c r="C10" s="1">
        <f>1/0.8</f>
        <v>1.25</v>
      </c>
    </row>
    <row r="11" spans="1:3" x14ac:dyDescent="0.25">
      <c r="A11">
        <v>1008</v>
      </c>
      <c r="B11" t="s">
        <v>10</v>
      </c>
      <c r="C11" s="1">
        <f>1.48/0.8</f>
        <v>1.8499999999999999</v>
      </c>
    </row>
    <row r="12" spans="1:3" x14ac:dyDescent="0.25">
      <c r="A12">
        <v>1009</v>
      </c>
      <c r="B12" t="s">
        <v>11</v>
      </c>
      <c r="C12" s="1">
        <f>10.84/0.8</f>
        <v>13.549999999999999</v>
      </c>
    </row>
    <row r="13" spans="1:3" x14ac:dyDescent="0.25">
      <c r="A13">
        <v>1010</v>
      </c>
      <c r="B13" t="s">
        <v>12</v>
      </c>
      <c r="C13" s="1">
        <f>14.14/0.8</f>
        <v>17.675000000000001</v>
      </c>
    </row>
    <row r="14" spans="1:3" x14ac:dyDescent="0.25">
      <c r="A14">
        <v>1011</v>
      </c>
      <c r="B14" t="s">
        <v>13</v>
      </c>
      <c r="C14" s="1">
        <f>7.9/0.8</f>
        <v>9.875</v>
      </c>
    </row>
    <row r="15" spans="1:3" x14ac:dyDescent="0.25">
      <c r="A15">
        <v>1012</v>
      </c>
      <c r="B15" t="s">
        <v>14</v>
      </c>
      <c r="C15" s="1">
        <f>0.52/0.8</f>
        <v>0.65</v>
      </c>
    </row>
    <row r="16" spans="1:3" x14ac:dyDescent="0.25">
      <c r="A16">
        <v>1013</v>
      </c>
      <c r="B16" t="s">
        <v>15</v>
      </c>
      <c r="C16" s="1">
        <f>0.37/0.8</f>
        <v>0.46249999999999997</v>
      </c>
    </row>
    <row r="17" spans="1:3" x14ac:dyDescent="0.25">
      <c r="A17">
        <v>1014</v>
      </c>
      <c r="B17" t="s">
        <v>16</v>
      </c>
      <c r="C17" s="1">
        <f>3/0.8</f>
        <v>3.75</v>
      </c>
    </row>
    <row r="18" spans="1:3" x14ac:dyDescent="0.25">
      <c r="A18">
        <v>1015</v>
      </c>
      <c r="B18" t="s">
        <v>17</v>
      </c>
      <c r="C18" s="1">
        <f>3.87/0.8</f>
        <v>4.8374999999999995</v>
      </c>
    </row>
    <row r="19" spans="1:3" x14ac:dyDescent="0.25">
      <c r="A19">
        <v>1016</v>
      </c>
      <c r="B19" t="s">
        <v>18</v>
      </c>
      <c r="C19" s="1">
        <f>0.76/0.8</f>
        <v>0.95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2024-08-28T14:44:46Z</cp:lastPrinted>
  <dcterms:created xsi:type="dcterms:W3CDTF">2024-08-28T14:32:05Z</dcterms:created>
  <dcterms:modified xsi:type="dcterms:W3CDTF">2024-08-28T14:45:18Z</dcterms:modified>
</cp:coreProperties>
</file>